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ções" sheetId="1" state="visible" r:id="rId1"/>
    <sheet xmlns:r="http://schemas.openxmlformats.org/officeDocument/2006/relationships" name="Produtos" sheetId="2" state="visible" r:id="rId2"/>
    <sheet xmlns:r="http://schemas.openxmlformats.org/officeDocument/2006/relationships" name="Serviço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0.00&quot;x&quot;"/>
  </numFmts>
  <fonts count="8">
    <font>
      <name val="Calibri"/>
      <family val="2"/>
      <color theme="1"/>
      <sz val="11"/>
      <scheme val="minor"/>
    </font>
    <font>
      <b val="1"/>
      <color rgb="001A56A5"/>
      <sz val="18"/>
    </font>
    <font>
      <color rgb="006B7A88"/>
      <sz val="10"/>
    </font>
    <font>
      <color rgb="003A4D66"/>
      <sz val="10"/>
    </font>
    <font>
      <b val="1"/>
      <color rgb="000E2540"/>
      <sz val="11"/>
    </font>
    <font>
      <b val="1"/>
      <color rgb="00FFFFFF"/>
      <sz val="15"/>
    </font>
    <font>
      <b val="1"/>
    </font>
    <font>
      <name val="Calibri"/>
      <b val="1"/>
      <color rgb="00FFFFFF"/>
      <sz val="11"/>
    </font>
  </fonts>
  <fills count="6">
    <fill>
      <patternFill/>
    </fill>
    <fill>
      <patternFill patternType="gray125"/>
    </fill>
    <fill>
      <patternFill patternType="solid">
        <fgColor rgb="000E2540"/>
      </patternFill>
    </fill>
    <fill>
      <patternFill patternType="solid">
        <fgColor rgb="00FFF4D6"/>
      </patternFill>
    </fill>
    <fill>
      <patternFill patternType="solid">
        <fgColor rgb="001A56A5"/>
      </patternFill>
    </fill>
    <fill>
      <patternFill patternType="solid">
        <fgColor rgb="00EAF2FE"/>
      </patternFill>
    </fill>
  </fills>
  <borders count="2">
    <border>
      <left/>
      <right/>
      <top/>
      <bottom/>
      <diagonal/>
    </border>
    <border>
      <left style="thin">
        <color rgb="00D5DCE4"/>
      </left>
      <right style="thin">
        <color rgb="00D5DCE4"/>
      </right>
      <top style="thin">
        <color rgb="00D5DCE4"/>
      </top>
      <bottom style="thin">
        <color rgb="00D5DCE4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/>
    </xf>
    <xf numFmtId="0" fontId="5" fillId="2" borderId="0" applyAlignment="1" pivotButton="0" quotePrefix="0" xfId="0">
      <alignment horizontal="center" vertical="center" wrapText="1"/>
    </xf>
    <xf numFmtId="0" fontId="6" fillId="0" borderId="0" pivotButton="0" quotePrefix="0" xfId="0"/>
    <xf numFmtId="164" fontId="0" fillId="3" borderId="1" pivotButton="0" quotePrefix="0" xfId="0"/>
    <xf numFmtId="0" fontId="7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164" fontId="0" fillId="0" borderId="1" pivotButton="0" quotePrefix="0" xfId="0"/>
    <xf numFmtId="164" fontId="0" fillId="5" borderId="1" pivotButton="0" quotePrefix="0" xfId="0"/>
    <xf numFmtId="165" fontId="0" fillId="5" borderId="1" pivotButton="0" quotePrefix="0" xfId="0"/>
    <xf numFmtId="9" fontId="0" fillId="5" borderId="1" pivotButton="0" quotePrefix="0" xfId="0"/>
    <xf numFmtId="3" fontId="0" fillId="5" borderId="1" pivotButton="0" quotePrefix="0" xfId="0"/>
    <xf numFmtId="3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18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92" customWidth="1" min="2" max="2"/>
  </cols>
  <sheetData>
    <row r="2">
      <c r="B2" s="1" t="inlineStr">
        <is>
          <t>PLANILHA DE PREÇO DE VENDA</t>
        </is>
      </c>
    </row>
    <row r="3">
      <c r="B3" s="2" t="inlineStr">
        <is>
          <t>Gestor Certo · Grupo Gestor — Escritório de Contabilidade</t>
        </is>
      </c>
    </row>
    <row r="5">
      <c r="B5" s="3" t="inlineStr"/>
    </row>
    <row r="6">
      <c r="B6" s="4" t="inlineStr">
        <is>
          <t>Como usar:</t>
        </is>
      </c>
    </row>
    <row r="7">
      <c r="B7" s="3" t="inlineStr">
        <is>
          <t>1) Vá na aba PRODUTOS ou SERVIÇOS.</t>
        </is>
      </c>
    </row>
    <row r="8">
      <c r="B8" s="3" t="inlineStr">
        <is>
          <t>2) Preencha o Custo fixo mensal (célula no topo) — soma de aluguel, salários, água, luz, etc.</t>
        </is>
      </c>
    </row>
    <row r="9">
      <c r="B9" s="3" t="inlineStr">
        <is>
          <t>3) Em cada linha, informe o custo e os percentuais de tributos, comissões e a margem de lucro desejada.</t>
        </is>
      </c>
    </row>
    <row r="10">
      <c r="B10" s="3" t="inlineStr">
        <is>
          <t>4) As colunas em azul-claro são calculadas automaticamente: Preço de venda, Markup, Margem de contribuição e Ponto de equilíbrio.</t>
        </is>
      </c>
    </row>
    <row r="11">
      <c r="B11" s="3" t="inlineStr"/>
    </row>
    <row r="12">
      <c r="B12" s="4" t="inlineStr">
        <is>
          <t>Conceitos:</t>
        </is>
      </c>
    </row>
    <row r="13">
      <c r="B13" s="3" t="inlineStr">
        <is>
          <t>• Markup divisor: Preço = Custo ÷ [ 1 − (Tributos% + Comissões% + Margem%) ]. Tributos e comissões incidem sobre o preço de venda.</t>
        </is>
      </c>
    </row>
    <row r="14">
      <c r="B14" s="3" t="inlineStr">
        <is>
          <t>• Margem de contribuição: o que sobra de cada venda depois dos custos e despesas variáveis (paga o custo fixo e vira lucro).</t>
        </is>
      </c>
    </row>
    <row r="15">
      <c r="B15" s="3" t="inlineStr">
        <is>
          <t>• Ponto de equilíbrio contábil: quanto vender para não ter lucro nem prejuízo = Custo fixo ÷ Margem de contribuição.</t>
        </is>
      </c>
    </row>
    <row r="16">
      <c r="B16" s="3" t="inlineStr"/>
    </row>
    <row r="17">
      <c r="B17" s="3" t="inlineStr">
        <is>
          <t>Importante: valores ilustrativos. As alíquotas dependem do seu regime tributário (Simples, Presumido, Real) e do setor.</t>
        </is>
      </c>
    </row>
    <row r="18">
      <c r="B18" s="3" t="inlineStr">
        <is>
          <t>Quer ajuda para precificar de verdade? Fale com a Gestor Certo: WhatsApp (11) 91404-0532 · gestorcerto.com.br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6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6" customWidth="1" min="1" max="1"/>
    <col width="12" customWidth="1" min="2" max="2"/>
    <col width="11" customWidth="1" min="3" max="3"/>
    <col width="12" customWidth="1" min="4" max="4"/>
    <col width="11" customWidth="1" min="5" max="5"/>
    <col width="15" customWidth="1" min="6" max="6"/>
    <col width="9" customWidth="1" min="7" max="7"/>
    <col width="13" customWidth="1" min="8" max="8"/>
    <col width="9" customWidth="1" min="9" max="9"/>
    <col width="18" customWidth="1" min="10" max="10"/>
  </cols>
  <sheetData>
    <row r="1" ht="28" customHeight="1">
      <c r="A1" s="5" t="inlineStr">
        <is>
          <t>PREÇO DE VENDA — PRODUTOS</t>
        </is>
      </c>
    </row>
    <row r="2">
      <c r="A2" s="6" t="inlineStr">
        <is>
          <t>Custo fixo mensal (R$):</t>
        </is>
      </c>
      <c r="B2" s="7" t="n">
        <v>5000</v>
      </c>
    </row>
    <row r="4" ht="30" customHeight="1">
      <c r="A4" s="8" t="inlineStr">
        <is>
          <t>Produto</t>
        </is>
      </c>
      <c r="B4" s="8" t="inlineStr">
        <is>
          <t>Custo</t>
        </is>
      </c>
      <c r="C4" s="8" t="inlineStr">
        <is>
          <t>Tributos %</t>
        </is>
      </c>
      <c r="D4" s="8" t="inlineStr">
        <is>
          <t>Comissões %</t>
        </is>
      </c>
      <c r="E4" s="8" t="inlineStr">
        <is>
          <t>Margem %</t>
        </is>
      </c>
      <c r="F4" s="8" t="inlineStr">
        <is>
          <t>Preço de venda</t>
        </is>
      </c>
      <c r="G4" s="8" t="inlineStr">
        <is>
          <t>Markup</t>
        </is>
      </c>
      <c r="H4" s="8" t="inlineStr">
        <is>
          <t>MC (R$/un)</t>
        </is>
      </c>
      <c r="I4" s="8" t="inlineStr">
        <is>
          <t>MC %</t>
        </is>
      </c>
      <c r="J4" s="8" t="inlineStr">
        <is>
          <t>Ponto equilíbrio (un/mês)</t>
        </is>
      </c>
    </row>
    <row r="5">
      <c r="A5" s="9" t="inlineStr">
        <is>
          <t>Produto exemplo</t>
        </is>
      </c>
      <c r="B5" s="10" t="n">
        <v>20</v>
      </c>
      <c r="C5" s="9" t="n">
        <v>6</v>
      </c>
      <c r="D5" s="9" t="n">
        <v>3</v>
      </c>
      <c r="E5" s="9" t="n">
        <v>20</v>
      </c>
      <c r="F5" s="11">
        <f>IF((C5+D5+E5)/100&gt;=1,"ajuste %",B5/(1-(C5+D5+E5)/100))</f>
        <v/>
      </c>
      <c r="G5" s="12">
        <f>IF(ISNUMBER(F5),F5/B5,"")</f>
        <v/>
      </c>
      <c r="H5" s="11">
        <f>IF(ISNUMBER(F5),F5-B5-F5*(C5+D5)/100,"")</f>
        <v/>
      </c>
      <c r="I5" s="13">
        <f>IF(ISNUMBER(F5),H5/F5,"")</f>
        <v/>
      </c>
      <c r="J5" s="14">
        <f>IF(AND(ISNUMBER(H5),H5&gt;0),$B$2/H5,"")</f>
        <v/>
      </c>
    </row>
    <row r="6">
      <c r="A6" s="9" t="n"/>
      <c r="B6" s="10" t="n"/>
      <c r="C6" s="9" t="n"/>
      <c r="D6" s="9" t="n"/>
      <c r="E6" s="9" t="n"/>
      <c r="F6" s="11">
        <f>IF((C6+D6+E6)/100&gt;=1,"ajuste %",B6/(1-(C6+D6+E6)/100))</f>
        <v/>
      </c>
      <c r="G6" s="12">
        <f>IF(ISNUMBER(F6),F6/B6,"")</f>
        <v/>
      </c>
      <c r="H6" s="11">
        <f>IF(ISNUMBER(F6),F6-B6-F6*(C6+D6)/100,"")</f>
        <v/>
      </c>
      <c r="I6" s="13">
        <f>IF(ISNUMBER(F6),H6/F6,"")</f>
        <v/>
      </c>
      <c r="J6" s="14">
        <f>IF(AND(ISNUMBER(H6),H6&gt;0),$B$2/H6,"")</f>
        <v/>
      </c>
    </row>
    <row r="7">
      <c r="A7" s="9" t="n"/>
      <c r="B7" s="10" t="n"/>
      <c r="C7" s="9" t="n"/>
      <c r="D7" s="9" t="n"/>
      <c r="E7" s="9" t="n"/>
      <c r="F7" s="11">
        <f>IF((C7+D7+E7)/100&gt;=1,"ajuste %",B7/(1-(C7+D7+E7)/100))</f>
        <v/>
      </c>
      <c r="G7" s="12">
        <f>IF(ISNUMBER(F7),F7/B7,"")</f>
        <v/>
      </c>
      <c r="H7" s="11">
        <f>IF(ISNUMBER(F7),F7-B7-F7*(C7+D7)/100,"")</f>
        <v/>
      </c>
      <c r="I7" s="13">
        <f>IF(ISNUMBER(F7),H7/F7,"")</f>
        <v/>
      </c>
      <c r="J7" s="14">
        <f>IF(AND(ISNUMBER(H7),H7&gt;0),$B$2/H7,"")</f>
        <v/>
      </c>
    </row>
    <row r="8">
      <c r="A8" s="9" t="n"/>
      <c r="B8" s="10" t="n"/>
      <c r="C8" s="9" t="n"/>
      <c r="D8" s="9" t="n"/>
      <c r="E8" s="9" t="n"/>
      <c r="F8" s="11">
        <f>IF((C8+D8+E8)/100&gt;=1,"ajuste %",B8/(1-(C8+D8+E8)/100))</f>
        <v/>
      </c>
      <c r="G8" s="12">
        <f>IF(ISNUMBER(F8),F8/B8,"")</f>
        <v/>
      </c>
      <c r="H8" s="11">
        <f>IF(ISNUMBER(F8),F8-B8-F8*(C8+D8)/100,"")</f>
        <v/>
      </c>
      <c r="I8" s="13">
        <f>IF(ISNUMBER(F8),H8/F8,"")</f>
        <v/>
      </c>
      <c r="J8" s="14">
        <f>IF(AND(ISNUMBER(H8),H8&gt;0),$B$2/H8,"")</f>
        <v/>
      </c>
    </row>
    <row r="9">
      <c r="A9" s="9" t="n"/>
      <c r="B9" s="10" t="n"/>
      <c r="C9" s="9" t="n"/>
      <c r="D9" s="9" t="n"/>
      <c r="E9" s="9" t="n"/>
      <c r="F9" s="11">
        <f>IF((C9+D9+E9)/100&gt;=1,"ajuste %",B9/(1-(C9+D9+E9)/100))</f>
        <v/>
      </c>
      <c r="G9" s="12">
        <f>IF(ISNUMBER(F9),F9/B9,"")</f>
        <v/>
      </c>
      <c r="H9" s="11">
        <f>IF(ISNUMBER(F9),F9-B9-F9*(C9+D9)/100,"")</f>
        <v/>
      </c>
      <c r="I9" s="13">
        <f>IF(ISNUMBER(F9),H9/F9,"")</f>
        <v/>
      </c>
      <c r="J9" s="14">
        <f>IF(AND(ISNUMBER(H9),H9&gt;0),$B$2/H9,"")</f>
        <v/>
      </c>
    </row>
    <row r="10">
      <c r="A10" s="9" t="n"/>
      <c r="B10" s="10" t="n"/>
      <c r="C10" s="9" t="n"/>
      <c r="D10" s="9" t="n"/>
      <c r="E10" s="9" t="n"/>
      <c r="F10" s="11">
        <f>IF((C10+D10+E10)/100&gt;=1,"ajuste %",B10/(1-(C10+D10+E10)/100))</f>
        <v/>
      </c>
      <c r="G10" s="12">
        <f>IF(ISNUMBER(F10),F10/B10,"")</f>
        <v/>
      </c>
      <c r="H10" s="11">
        <f>IF(ISNUMBER(F10),F10-B10-F10*(C10+D10)/100,"")</f>
        <v/>
      </c>
      <c r="I10" s="13">
        <f>IF(ISNUMBER(F10),H10/F10,"")</f>
        <v/>
      </c>
      <c r="J10" s="14">
        <f>IF(AND(ISNUMBER(H10),H10&gt;0),$B$2/H10,"")</f>
        <v/>
      </c>
    </row>
    <row r="11">
      <c r="A11" s="9" t="n"/>
      <c r="B11" s="10" t="n"/>
      <c r="C11" s="9" t="n"/>
      <c r="D11" s="9" t="n"/>
      <c r="E11" s="9" t="n"/>
      <c r="F11" s="11">
        <f>IF((C11+D11+E11)/100&gt;=1,"ajuste %",B11/(1-(C11+D11+E11)/100))</f>
        <v/>
      </c>
      <c r="G11" s="12">
        <f>IF(ISNUMBER(F11),F11/B11,"")</f>
        <v/>
      </c>
      <c r="H11" s="11">
        <f>IF(ISNUMBER(F11),F11-B11-F11*(C11+D11)/100,"")</f>
        <v/>
      </c>
      <c r="I11" s="13">
        <f>IF(ISNUMBER(F11),H11/F11,"")</f>
        <v/>
      </c>
      <c r="J11" s="14">
        <f>IF(AND(ISNUMBER(H11),H11&gt;0),$B$2/H11,"")</f>
        <v/>
      </c>
    </row>
    <row r="12">
      <c r="A12" s="9" t="n"/>
      <c r="B12" s="10" t="n"/>
      <c r="C12" s="9" t="n"/>
      <c r="D12" s="9" t="n"/>
      <c r="E12" s="9" t="n"/>
      <c r="F12" s="11">
        <f>IF((C12+D12+E12)/100&gt;=1,"ajuste %",B12/(1-(C12+D12+E12)/100))</f>
        <v/>
      </c>
      <c r="G12" s="12">
        <f>IF(ISNUMBER(F12),F12/B12,"")</f>
        <v/>
      </c>
      <c r="H12" s="11">
        <f>IF(ISNUMBER(F12),F12-B12-F12*(C12+D12)/100,"")</f>
        <v/>
      </c>
      <c r="I12" s="13">
        <f>IF(ISNUMBER(F12),H12/F12,"")</f>
        <v/>
      </c>
      <c r="J12" s="14">
        <f>IF(AND(ISNUMBER(H12),H12&gt;0),$B$2/H12,"")</f>
        <v/>
      </c>
    </row>
    <row r="13">
      <c r="A13" s="9" t="n"/>
      <c r="B13" s="10" t="n"/>
      <c r="C13" s="9" t="n"/>
      <c r="D13" s="9" t="n"/>
      <c r="E13" s="9" t="n"/>
      <c r="F13" s="11">
        <f>IF((C13+D13+E13)/100&gt;=1,"ajuste %",B13/(1-(C13+D13+E13)/100))</f>
        <v/>
      </c>
      <c r="G13" s="12">
        <f>IF(ISNUMBER(F13),F13/B13,"")</f>
        <v/>
      </c>
      <c r="H13" s="11">
        <f>IF(ISNUMBER(F13),F13-B13-F13*(C13+D13)/100,"")</f>
        <v/>
      </c>
      <c r="I13" s="13">
        <f>IF(ISNUMBER(F13),H13/F13,"")</f>
        <v/>
      </c>
      <c r="J13" s="14">
        <f>IF(AND(ISNUMBER(H13),H13&gt;0),$B$2/H13,"")</f>
        <v/>
      </c>
    </row>
    <row r="14">
      <c r="A14" s="9" t="n"/>
      <c r="B14" s="10" t="n"/>
      <c r="C14" s="9" t="n"/>
      <c r="D14" s="9" t="n"/>
      <c r="E14" s="9" t="n"/>
      <c r="F14" s="11">
        <f>IF((C14+D14+E14)/100&gt;=1,"ajuste %",B14/(1-(C14+D14+E14)/100))</f>
        <v/>
      </c>
      <c r="G14" s="12">
        <f>IF(ISNUMBER(F14),F14/B14,"")</f>
        <v/>
      </c>
      <c r="H14" s="11">
        <f>IF(ISNUMBER(F14),F14-B14-F14*(C14+D14)/100,"")</f>
        <v/>
      </c>
      <c r="I14" s="13">
        <f>IF(ISNUMBER(F14),H14/F14,"")</f>
        <v/>
      </c>
      <c r="J14" s="14">
        <f>IF(AND(ISNUMBER(H14),H14&gt;0),$B$2/H14,"")</f>
        <v/>
      </c>
    </row>
    <row r="15">
      <c r="A15" s="9" t="n"/>
      <c r="B15" s="10" t="n"/>
      <c r="C15" s="9" t="n"/>
      <c r="D15" s="9" t="n"/>
      <c r="E15" s="9" t="n"/>
      <c r="F15" s="11">
        <f>IF((C15+D15+E15)/100&gt;=1,"ajuste %",B15/(1-(C15+D15+E15)/100))</f>
        <v/>
      </c>
      <c r="G15" s="12">
        <f>IF(ISNUMBER(F15),F15/B15,"")</f>
        <v/>
      </c>
      <c r="H15" s="11">
        <f>IF(ISNUMBER(F15),F15-B15-F15*(C15+D15)/100,"")</f>
        <v/>
      </c>
      <c r="I15" s="13">
        <f>IF(ISNUMBER(F15),H15/F15,"")</f>
        <v/>
      </c>
      <c r="J15" s="14">
        <f>IF(AND(ISNUMBER(H15),H15&gt;0),$B$2/H15,"")</f>
        <v/>
      </c>
    </row>
    <row r="16">
      <c r="A16" s="9" t="n"/>
      <c r="B16" s="10" t="n"/>
      <c r="C16" s="9" t="n"/>
      <c r="D16" s="9" t="n"/>
      <c r="E16" s="9" t="n"/>
      <c r="F16" s="11">
        <f>IF((C16+D16+E16)/100&gt;=1,"ajuste %",B16/(1-(C16+D16+E16)/100))</f>
        <v/>
      </c>
      <c r="G16" s="12">
        <f>IF(ISNUMBER(F16),F16/B16,"")</f>
        <v/>
      </c>
      <c r="H16" s="11">
        <f>IF(ISNUMBER(F16),F16-B16-F16*(C16+D16)/100,"")</f>
        <v/>
      </c>
      <c r="I16" s="13">
        <f>IF(ISNUMBER(F16),H16/F16,"")</f>
        <v/>
      </c>
      <c r="J16" s="14">
        <f>IF(AND(ISNUMBER(H16),H16&gt;0),$B$2/H16,"")</f>
        <v/>
      </c>
    </row>
  </sheetData>
  <mergeCells count="1">
    <mergeCell ref="A1:J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6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6" customWidth="1" min="1" max="1"/>
    <col width="11" customWidth="1" min="2" max="2"/>
    <col width="8" customWidth="1" min="3" max="3"/>
    <col width="12" customWidth="1" min="4" max="4"/>
    <col width="11" customWidth="1" min="5" max="5"/>
    <col width="12" customWidth="1" min="6" max="6"/>
    <col width="11" customWidth="1" min="7" max="7"/>
    <col width="16" customWidth="1" min="8" max="8"/>
    <col width="9" customWidth="1" min="9" max="9"/>
    <col width="12" customWidth="1" min="10" max="10"/>
    <col width="9" customWidth="1" min="11" max="11"/>
    <col width="18" customWidth="1" min="12" max="12"/>
  </cols>
  <sheetData>
    <row r="1" ht="28" customHeight="1">
      <c r="A1" s="5" t="inlineStr">
        <is>
          <t>PREÇO DE VENDA — SERVIÇOS</t>
        </is>
      </c>
    </row>
    <row r="2">
      <c r="A2" s="6" t="inlineStr">
        <is>
          <t>Custo fixo mensal (R$):</t>
        </is>
      </c>
      <c r="B2" s="7" t="n">
        <v>5000</v>
      </c>
    </row>
    <row r="4" ht="30" customHeight="1">
      <c r="A4" s="8" t="inlineStr">
        <is>
          <t>Serviço</t>
        </is>
      </c>
      <c r="B4" s="8" t="inlineStr">
        <is>
          <t>Custo/hora</t>
        </is>
      </c>
      <c r="C4" s="8" t="inlineStr">
        <is>
          <t>Horas</t>
        </is>
      </c>
      <c r="D4" s="8" t="inlineStr">
        <is>
          <t>Custo</t>
        </is>
      </c>
      <c r="E4" s="8" t="inlineStr">
        <is>
          <t>Tributos %</t>
        </is>
      </c>
      <c r="F4" s="8" t="inlineStr">
        <is>
          <t>Comissões %</t>
        </is>
      </c>
      <c r="G4" s="8" t="inlineStr">
        <is>
          <t>Margem %</t>
        </is>
      </c>
      <c r="H4" s="8" t="inlineStr">
        <is>
          <t>Preço do serviço</t>
        </is>
      </c>
      <c r="I4" s="8" t="inlineStr">
        <is>
          <t>Markup</t>
        </is>
      </c>
      <c r="J4" s="8" t="inlineStr">
        <is>
          <t>MC (R$)</t>
        </is>
      </c>
      <c r="K4" s="8" t="inlineStr">
        <is>
          <t>MC %</t>
        </is>
      </c>
      <c r="L4" s="8" t="inlineStr">
        <is>
          <t>Ponto equilíbrio (serv/mês)</t>
        </is>
      </c>
    </row>
    <row r="5">
      <c r="A5" s="9" t="inlineStr">
        <is>
          <t>Consultoria (exemplo)</t>
        </is>
      </c>
      <c r="B5" s="10" t="n">
        <v>80</v>
      </c>
      <c r="C5" s="15" t="n">
        <v>10</v>
      </c>
      <c r="D5" s="11">
        <f>B5*C5</f>
        <v/>
      </c>
      <c r="E5" s="9" t="n">
        <v>5</v>
      </c>
      <c r="F5" s="9" t="n">
        <v>0</v>
      </c>
      <c r="G5" s="9" t="n">
        <v>30</v>
      </c>
      <c r="H5" s="11">
        <f>IF((E5+F5+G5)/100&gt;=1,"ajuste %",D5/(1-(E5+F5+G5)/100))</f>
        <v/>
      </c>
      <c r="I5" s="12">
        <f>IF(ISNUMBER(H5),H5/D5,"")</f>
        <v/>
      </c>
      <c r="J5" s="11">
        <f>IF(ISNUMBER(H5),H5-D5-H5*(E5+F5)/100,"")</f>
        <v/>
      </c>
      <c r="K5" s="13">
        <f>IF(ISNUMBER(H5),J5/H5,"")</f>
        <v/>
      </c>
      <c r="L5" s="14">
        <f>IF(AND(ISNUMBER(J5),J5&gt;0),$B$2/J5,"")</f>
        <v/>
      </c>
    </row>
    <row r="6">
      <c r="A6" s="9" t="n"/>
      <c r="B6" s="10" t="n"/>
      <c r="C6" s="15" t="n"/>
      <c r="D6" s="11">
        <f>B6*C6</f>
        <v/>
      </c>
      <c r="E6" s="9" t="n"/>
      <c r="F6" s="9" t="n"/>
      <c r="G6" s="9" t="n"/>
      <c r="H6" s="11">
        <f>IF((E6+F6+G6)/100&gt;=1,"ajuste %",D6/(1-(E6+F6+G6)/100))</f>
        <v/>
      </c>
      <c r="I6" s="12">
        <f>IF(ISNUMBER(H6),H6/D6,"")</f>
        <v/>
      </c>
      <c r="J6" s="11">
        <f>IF(ISNUMBER(H6),H6-D6-H6*(E6+F6)/100,"")</f>
        <v/>
      </c>
      <c r="K6" s="13">
        <f>IF(ISNUMBER(H6),J6/H6,"")</f>
        <v/>
      </c>
      <c r="L6" s="14">
        <f>IF(AND(ISNUMBER(J6),J6&gt;0),$B$2/J6,"")</f>
        <v/>
      </c>
    </row>
    <row r="7">
      <c r="A7" s="9" t="n"/>
      <c r="B7" s="10" t="n"/>
      <c r="C7" s="15" t="n"/>
      <c r="D7" s="11">
        <f>B7*C7</f>
        <v/>
      </c>
      <c r="E7" s="9" t="n"/>
      <c r="F7" s="9" t="n"/>
      <c r="G7" s="9" t="n"/>
      <c r="H7" s="11">
        <f>IF((E7+F7+G7)/100&gt;=1,"ajuste %",D7/(1-(E7+F7+G7)/100))</f>
        <v/>
      </c>
      <c r="I7" s="12">
        <f>IF(ISNUMBER(H7),H7/D7,"")</f>
        <v/>
      </c>
      <c r="J7" s="11">
        <f>IF(ISNUMBER(H7),H7-D7-H7*(E7+F7)/100,"")</f>
        <v/>
      </c>
      <c r="K7" s="13">
        <f>IF(ISNUMBER(H7),J7/H7,"")</f>
        <v/>
      </c>
      <c r="L7" s="14">
        <f>IF(AND(ISNUMBER(J7),J7&gt;0),$B$2/J7,"")</f>
        <v/>
      </c>
    </row>
    <row r="8">
      <c r="A8" s="9" t="n"/>
      <c r="B8" s="10" t="n"/>
      <c r="C8" s="15" t="n"/>
      <c r="D8" s="11">
        <f>B8*C8</f>
        <v/>
      </c>
      <c r="E8" s="9" t="n"/>
      <c r="F8" s="9" t="n"/>
      <c r="G8" s="9" t="n"/>
      <c r="H8" s="11">
        <f>IF((E8+F8+G8)/100&gt;=1,"ajuste %",D8/(1-(E8+F8+G8)/100))</f>
        <v/>
      </c>
      <c r="I8" s="12">
        <f>IF(ISNUMBER(H8),H8/D8,"")</f>
        <v/>
      </c>
      <c r="J8" s="11">
        <f>IF(ISNUMBER(H8),H8-D8-H8*(E8+F8)/100,"")</f>
        <v/>
      </c>
      <c r="K8" s="13">
        <f>IF(ISNUMBER(H8),J8/H8,"")</f>
        <v/>
      </c>
      <c r="L8" s="14">
        <f>IF(AND(ISNUMBER(J8),J8&gt;0),$B$2/J8,"")</f>
        <v/>
      </c>
    </row>
    <row r="9">
      <c r="A9" s="9" t="n"/>
      <c r="B9" s="10" t="n"/>
      <c r="C9" s="15" t="n"/>
      <c r="D9" s="11">
        <f>B9*C9</f>
        <v/>
      </c>
      <c r="E9" s="9" t="n"/>
      <c r="F9" s="9" t="n"/>
      <c r="G9" s="9" t="n"/>
      <c r="H9" s="11">
        <f>IF((E9+F9+G9)/100&gt;=1,"ajuste %",D9/(1-(E9+F9+G9)/100))</f>
        <v/>
      </c>
      <c r="I9" s="12">
        <f>IF(ISNUMBER(H9),H9/D9,"")</f>
        <v/>
      </c>
      <c r="J9" s="11">
        <f>IF(ISNUMBER(H9),H9-D9-H9*(E9+F9)/100,"")</f>
        <v/>
      </c>
      <c r="K9" s="13">
        <f>IF(ISNUMBER(H9),J9/H9,"")</f>
        <v/>
      </c>
      <c r="L9" s="14">
        <f>IF(AND(ISNUMBER(J9),J9&gt;0),$B$2/J9,"")</f>
        <v/>
      </c>
    </row>
    <row r="10">
      <c r="A10" s="9" t="n"/>
      <c r="B10" s="10" t="n"/>
      <c r="C10" s="15" t="n"/>
      <c r="D10" s="11">
        <f>B10*C10</f>
        <v/>
      </c>
      <c r="E10" s="9" t="n"/>
      <c r="F10" s="9" t="n"/>
      <c r="G10" s="9" t="n"/>
      <c r="H10" s="11">
        <f>IF((E10+F10+G10)/100&gt;=1,"ajuste %",D10/(1-(E10+F10+G10)/100))</f>
        <v/>
      </c>
      <c r="I10" s="12">
        <f>IF(ISNUMBER(H10),H10/D10,"")</f>
        <v/>
      </c>
      <c r="J10" s="11">
        <f>IF(ISNUMBER(H10),H10-D10-H10*(E10+F10)/100,"")</f>
        <v/>
      </c>
      <c r="K10" s="13">
        <f>IF(ISNUMBER(H10),J10/H10,"")</f>
        <v/>
      </c>
      <c r="L10" s="14">
        <f>IF(AND(ISNUMBER(J10),J10&gt;0),$B$2/J10,"")</f>
        <v/>
      </c>
    </row>
    <row r="11">
      <c r="A11" s="9" t="n"/>
      <c r="B11" s="10" t="n"/>
      <c r="C11" s="15" t="n"/>
      <c r="D11" s="11">
        <f>B11*C11</f>
        <v/>
      </c>
      <c r="E11" s="9" t="n"/>
      <c r="F11" s="9" t="n"/>
      <c r="G11" s="9" t="n"/>
      <c r="H11" s="11">
        <f>IF((E11+F11+G11)/100&gt;=1,"ajuste %",D11/(1-(E11+F11+G11)/100))</f>
        <v/>
      </c>
      <c r="I11" s="12">
        <f>IF(ISNUMBER(H11),H11/D11,"")</f>
        <v/>
      </c>
      <c r="J11" s="11">
        <f>IF(ISNUMBER(H11),H11-D11-H11*(E11+F11)/100,"")</f>
        <v/>
      </c>
      <c r="K11" s="13">
        <f>IF(ISNUMBER(H11),J11/H11,"")</f>
        <v/>
      </c>
      <c r="L11" s="14">
        <f>IF(AND(ISNUMBER(J11),J11&gt;0),$B$2/J11,"")</f>
        <v/>
      </c>
    </row>
    <row r="12">
      <c r="A12" s="9" t="n"/>
      <c r="B12" s="10" t="n"/>
      <c r="C12" s="15" t="n"/>
      <c r="D12" s="11">
        <f>B12*C12</f>
        <v/>
      </c>
      <c r="E12" s="9" t="n"/>
      <c r="F12" s="9" t="n"/>
      <c r="G12" s="9" t="n"/>
      <c r="H12" s="11">
        <f>IF((E12+F12+G12)/100&gt;=1,"ajuste %",D12/(1-(E12+F12+G12)/100))</f>
        <v/>
      </c>
      <c r="I12" s="12">
        <f>IF(ISNUMBER(H12),H12/D12,"")</f>
        <v/>
      </c>
      <c r="J12" s="11">
        <f>IF(ISNUMBER(H12),H12-D12-H12*(E12+F12)/100,"")</f>
        <v/>
      </c>
      <c r="K12" s="13">
        <f>IF(ISNUMBER(H12),J12/H12,"")</f>
        <v/>
      </c>
      <c r="L12" s="14">
        <f>IF(AND(ISNUMBER(J12),J12&gt;0),$B$2/J12,"")</f>
        <v/>
      </c>
    </row>
    <row r="13">
      <c r="A13" s="9" t="n"/>
      <c r="B13" s="10" t="n"/>
      <c r="C13" s="15" t="n"/>
      <c r="D13" s="11">
        <f>B13*C13</f>
        <v/>
      </c>
      <c r="E13" s="9" t="n"/>
      <c r="F13" s="9" t="n"/>
      <c r="G13" s="9" t="n"/>
      <c r="H13" s="11">
        <f>IF((E13+F13+G13)/100&gt;=1,"ajuste %",D13/(1-(E13+F13+G13)/100))</f>
        <v/>
      </c>
      <c r="I13" s="12">
        <f>IF(ISNUMBER(H13),H13/D13,"")</f>
        <v/>
      </c>
      <c r="J13" s="11">
        <f>IF(ISNUMBER(H13),H13-D13-H13*(E13+F13)/100,"")</f>
        <v/>
      </c>
      <c r="K13" s="13">
        <f>IF(ISNUMBER(H13),J13/H13,"")</f>
        <v/>
      </c>
      <c r="L13" s="14">
        <f>IF(AND(ISNUMBER(J13),J13&gt;0),$B$2/J13,"")</f>
        <v/>
      </c>
    </row>
    <row r="14">
      <c r="A14" s="9" t="n"/>
      <c r="B14" s="10" t="n"/>
      <c r="C14" s="15" t="n"/>
      <c r="D14" s="11">
        <f>B14*C14</f>
        <v/>
      </c>
      <c r="E14" s="9" t="n"/>
      <c r="F14" s="9" t="n"/>
      <c r="G14" s="9" t="n"/>
      <c r="H14" s="11">
        <f>IF((E14+F14+G14)/100&gt;=1,"ajuste %",D14/(1-(E14+F14+G14)/100))</f>
        <v/>
      </c>
      <c r="I14" s="12">
        <f>IF(ISNUMBER(H14),H14/D14,"")</f>
        <v/>
      </c>
      <c r="J14" s="11">
        <f>IF(ISNUMBER(H14),H14-D14-H14*(E14+F14)/100,"")</f>
        <v/>
      </c>
      <c r="K14" s="13">
        <f>IF(ISNUMBER(H14),J14/H14,"")</f>
        <v/>
      </c>
      <c r="L14" s="14">
        <f>IF(AND(ISNUMBER(J14),J14&gt;0),$B$2/J14,"")</f>
        <v/>
      </c>
    </row>
    <row r="15">
      <c r="A15" s="9" t="n"/>
      <c r="B15" s="10" t="n"/>
      <c r="C15" s="15" t="n"/>
      <c r="D15" s="11">
        <f>B15*C15</f>
        <v/>
      </c>
      <c r="E15" s="9" t="n"/>
      <c r="F15" s="9" t="n"/>
      <c r="G15" s="9" t="n"/>
      <c r="H15" s="11">
        <f>IF((E15+F15+G15)/100&gt;=1,"ajuste %",D15/(1-(E15+F15+G15)/100))</f>
        <v/>
      </c>
      <c r="I15" s="12">
        <f>IF(ISNUMBER(H15),H15/D15,"")</f>
        <v/>
      </c>
      <c r="J15" s="11">
        <f>IF(ISNUMBER(H15),H15-D15-H15*(E15+F15)/100,"")</f>
        <v/>
      </c>
      <c r="K15" s="13">
        <f>IF(ISNUMBER(H15),J15/H15,"")</f>
        <v/>
      </c>
      <c r="L15" s="14">
        <f>IF(AND(ISNUMBER(J15),J15&gt;0),$B$2/J15,"")</f>
        <v/>
      </c>
    </row>
    <row r="16">
      <c r="A16" s="9" t="n"/>
      <c r="B16" s="10" t="n"/>
      <c r="C16" s="15" t="n"/>
      <c r="D16" s="11">
        <f>B16*C16</f>
        <v/>
      </c>
      <c r="E16" s="9" t="n"/>
      <c r="F16" s="9" t="n"/>
      <c r="G16" s="9" t="n"/>
      <c r="H16" s="11">
        <f>IF((E16+F16+G16)/100&gt;=1,"ajuste %",D16/(1-(E16+F16+G16)/100))</f>
        <v/>
      </c>
      <c r="I16" s="12">
        <f>IF(ISNUMBER(H16),H16/D16,"")</f>
        <v/>
      </c>
      <c r="J16" s="11">
        <f>IF(ISNUMBER(H16),H16-D16-H16*(E16+F16)/100,"")</f>
        <v/>
      </c>
      <c r="K16" s="13">
        <f>IF(ISNUMBER(H16),J16/H16,"")</f>
        <v/>
      </c>
      <c r="L16" s="14">
        <f>IF(AND(ISNUMBER(J16),J16&gt;0),$B$2/J16,"")</f>
        <v/>
      </c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2026-06-29T13:47:39Z</dcterms:created>
  <dcterms:modified xmlns:dcterms="http://purl.org/dc/terms/" xmlns:xsi="http://www.w3.org/2001/XMLSchema-instance" xsi:type="dcterms:W3CDTF">2026-06-29T13:47:39Z</dcterms:modified>
</cp:coreProperties>
</file>